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nk\Google Drive\De kat van Schrödinger\Practica\Foto-elektrisch effect Leybold\onderhoud\Korte versie\"/>
    </mc:Choice>
  </mc:AlternateContent>
  <bookViews>
    <workbookView xWindow="0" yWindow="0" windowWidth="19200" windowHeight="12180"/>
  </bookViews>
  <sheets>
    <sheet name="Fotocel Remspanni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5" i="2" s="1"/>
  <c r="D6" i="2"/>
  <c r="D12" i="2" l="1"/>
  <c r="C7" i="2"/>
  <c r="C8" i="2"/>
  <c r="C9" i="2"/>
  <c r="C10" i="2"/>
  <c r="C6" i="2"/>
</calcChain>
</file>

<file path=xl/sharedStrings.xml><?xml version="1.0" encoding="utf-8"?>
<sst xmlns="http://schemas.openxmlformats.org/spreadsheetml/2006/main" count="20" uniqueCount="20">
  <si>
    <t>λ (nm)</t>
  </si>
  <si>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=c/λ (Hz)</t>
    </r>
  </si>
  <si>
    <r>
      <rPr>
        <i/>
        <sz val="12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AK</t>
    </r>
    <r>
      <rPr>
        <sz val="11"/>
        <color theme="1"/>
        <rFont val="Calibri"/>
        <family val="2"/>
        <scheme val="minor"/>
      </rPr>
      <t xml:space="preserve">(V) </t>
    </r>
  </si>
  <si>
    <r>
      <t>U</t>
    </r>
    <r>
      <rPr>
        <sz val="8"/>
        <color theme="1"/>
        <rFont val="Calibri"/>
        <family val="2"/>
        <scheme val="minor"/>
      </rPr>
      <t>REM</t>
    </r>
    <r>
      <rPr>
        <sz val="11"/>
        <color theme="1"/>
        <rFont val="Calibri"/>
        <family val="2"/>
        <scheme val="minor"/>
      </rPr>
      <t xml:space="preserve"> (V) </t>
    </r>
  </si>
  <si>
    <t>Cst. Van Planck</t>
  </si>
  <si>
    <t>C</t>
  </si>
  <si>
    <t>m/s</t>
  </si>
  <si>
    <t>Vs</t>
  </si>
  <si>
    <t>Helling</t>
  </si>
  <si>
    <t>Js</t>
  </si>
  <si>
    <t>c</t>
  </si>
  <si>
    <t>e</t>
  </si>
  <si>
    <t>h (literatuur)</t>
  </si>
  <si>
    <t>JS</t>
  </si>
  <si>
    <t>U0</t>
  </si>
  <si>
    <t>uittree energie</t>
  </si>
  <si>
    <t>Foto-elektrisch effect methode Einstein</t>
  </si>
  <si>
    <t>hier negatieve getallen invullen</t>
  </si>
  <si>
    <t>maak een scatterplot  van Urem als functie van  f</t>
  </si>
  <si>
    <t>Gebruik de gele cellen voor jouw gegevens. De groene cellen worden berekend.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</si>
</sst>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11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3" borderId="0" xfId="0" applyFill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" fontId="0" fillId="5" borderId="0" xfId="0" applyNumberFormat="1" applyFill="1" applyAlignment="1">
      <alignment horizontal="center"/>
    </xf>
    <xf numFmtId="11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4" borderId="0" xfId="0" applyFill="1"/>
    <xf numFmtId="11" fontId="0" fillId="4" borderId="0" xfId="0" applyNumberFormat="1" applyFill="1"/>
    <xf numFmtId="0" fontId="4" fillId="0" borderId="0" xfId="0" applyFont="1"/>
    <xf numFmtId="0" fontId="0" fillId="5" borderId="0" xfId="0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2" fillId="6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4B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10</xdr:row>
      <xdr:rowOff>95250</xdr:rowOff>
    </xdr:from>
    <xdr:to>
      <xdr:col>3</xdr:col>
      <xdr:colOff>0</xdr:colOff>
      <xdr:row>11</xdr:row>
      <xdr:rowOff>110490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4953000"/>
          <a:ext cx="28575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8"/>
  <sheetViews>
    <sheetView tabSelected="1" workbookViewId="0">
      <selection activeCell="B2" sqref="B2:B4"/>
    </sheetView>
  </sheetViews>
  <sheetFormatPr defaultRowHeight="14.4" x14ac:dyDescent="0.3"/>
  <cols>
    <col min="2" max="2" width="16.33203125" customWidth="1"/>
    <col min="3" max="3" width="14.44140625" customWidth="1"/>
    <col min="4" max="4" width="14.109375" customWidth="1"/>
    <col min="5" max="5" width="4.109375" customWidth="1"/>
  </cols>
  <sheetData>
    <row r="1" spans="1:5" ht="25.8" x14ac:dyDescent="0.5">
      <c r="A1" s="15" t="s">
        <v>16</v>
      </c>
    </row>
    <row r="2" spans="1:5" x14ac:dyDescent="0.3">
      <c r="B2" s="18" t="s">
        <v>19</v>
      </c>
      <c r="C2" s="16" t="s">
        <v>11</v>
      </c>
      <c r="D2" s="12">
        <v>1.602E-19</v>
      </c>
      <c r="E2" s="11" t="s">
        <v>5</v>
      </c>
    </row>
    <row r="3" spans="1:5" x14ac:dyDescent="0.3">
      <c r="B3" s="18"/>
      <c r="C3" s="16" t="s">
        <v>10</v>
      </c>
      <c r="D3" s="12">
        <v>299700000</v>
      </c>
      <c r="E3" s="11" t="s">
        <v>6</v>
      </c>
    </row>
    <row r="4" spans="1:5" x14ac:dyDescent="0.3">
      <c r="B4" s="18"/>
      <c r="C4" s="16" t="s">
        <v>12</v>
      </c>
      <c r="D4" s="14"/>
      <c r="E4" s="11" t="s">
        <v>13</v>
      </c>
    </row>
    <row r="5" spans="1:5" ht="15.6" x14ac:dyDescent="0.3">
      <c r="A5" s="3" t="s">
        <v>0</v>
      </c>
      <c r="B5" s="4" t="s">
        <v>2</v>
      </c>
      <c r="C5" s="5" t="s">
        <v>1</v>
      </c>
      <c r="D5" s="5" t="s">
        <v>3</v>
      </c>
    </row>
    <row r="6" spans="1:5" x14ac:dyDescent="0.3">
      <c r="A6" s="9">
        <v>578</v>
      </c>
      <c r="B6" s="6"/>
      <c r="C6" s="10">
        <f>D$3/(A6*0.000000001)</f>
        <v>518512110726643.56</v>
      </c>
      <c r="D6" s="11" t="str">
        <f>IF(B6&lt;&gt;"",-B6,"")</f>
        <v/>
      </c>
    </row>
    <row r="7" spans="1:5" x14ac:dyDescent="0.3">
      <c r="A7" s="9">
        <v>546</v>
      </c>
      <c r="B7" s="7"/>
      <c r="C7" s="10">
        <f>D$3/(A7*0.000000001)</f>
        <v>548901098901098.87</v>
      </c>
      <c r="D7" s="11" t="str">
        <f t="shared" ref="D7:D10" si="0">IF(B7&lt;&gt;"",-B7,"")</f>
        <v/>
      </c>
    </row>
    <row r="8" spans="1:5" x14ac:dyDescent="0.3">
      <c r="A8" s="9">
        <v>436</v>
      </c>
      <c r="B8" s="7"/>
      <c r="C8" s="10">
        <f>D$3/(A8*0.000000001)</f>
        <v>687385321100917.37</v>
      </c>
      <c r="D8" s="11" t="str">
        <f t="shared" si="0"/>
        <v/>
      </c>
    </row>
    <row r="9" spans="1:5" x14ac:dyDescent="0.3">
      <c r="A9" s="9">
        <v>405</v>
      </c>
      <c r="B9" s="7"/>
      <c r="C9" s="10">
        <f>D$3/(A9*0.000000001)</f>
        <v>739999999999999.87</v>
      </c>
      <c r="D9" s="11" t="str">
        <f t="shared" si="0"/>
        <v/>
      </c>
    </row>
    <row r="10" spans="1:5" x14ac:dyDescent="0.3">
      <c r="A10" s="9">
        <v>365</v>
      </c>
      <c r="B10" s="8"/>
      <c r="C10" s="10">
        <f>D$3/(A10*0.000000001)</f>
        <v>821095890410958.87</v>
      </c>
      <c r="D10" s="11" t="str">
        <f t="shared" si="0"/>
        <v/>
      </c>
    </row>
    <row r="11" spans="1:5" ht="31.8" customHeight="1" x14ac:dyDescent="0.3">
      <c r="B11" s="2" t="s">
        <v>17</v>
      </c>
      <c r="D11" s="2" t="s">
        <v>18</v>
      </c>
    </row>
    <row r="12" spans="1:5" ht="17.25" customHeight="1" x14ac:dyDescent="0.3">
      <c r="A12" s="1"/>
      <c r="C12" s="16" t="s">
        <v>8</v>
      </c>
      <c r="D12" s="12" t="str">
        <f>IF(D10&lt;&gt;"",SLOPE(D6:D10,C6:C10),"")</f>
        <v/>
      </c>
      <c r="E12" s="11" t="s">
        <v>7</v>
      </c>
    </row>
    <row r="13" spans="1:5" ht="16.8" customHeight="1" x14ac:dyDescent="0.3">
      <c r="C13" s="16" t="s">
        <v>4</v>
      </c>
      <c r="D13" s="13"/>
      <c r="E13" s="11" t="s">
        <v>9</v>
      </c>
    </row>
    <row r="15" spans="1:5" x14ac:dyDescent="0.3">
      <c r="C15" s="17" t="s">
        <v>14</v>
      </c>
      <c r="D15" s="11" t="str">
        <f>IF(D10&lt;&gt;"", INTERCEPT(D6:D10,C6:C10),"")</f>
        <v/>
      </c>
    </row>
    <row r="18" spans="3:4" x14ac:dyDescent="0.3">
      <c r="C18" s="16" t="s">
        <v>15</v>
      </c>
      <c r="D18" s="13"/>
    </row>
  </sheetData>
  <mergeCells count="1">
    <mergeCell ref="B2: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Fotocel Remspanning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van Leeuwen</dc:creator>
  <cp:lastModifiedBy>Henk</cp:lastModifiedBy>
  <dcterms:created xsi:type="dcterms:W3CDTF">2016-04-11T09:48:11Z</dcterms:created>
  <dcterms:modified xsi:type="dcterms:W3CDTF">2018-04-19T07:10:05Z</dcterms:modified>
</cp:coreProperties>
</file>